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政府性基金本级支出预算表" sheetId="1" r:id="rId1"/>
  </sheets>
  <definedNames>
    <definedName name="_xlnm.Print_Titles" localSheetId="0">'政府性基金本级支出预算表'!$1:$4</definedName>
  </definedNames>
  <calcPr fullCalcOnLoad="1"/>
</workbook>
</file>

<file path=xl/sharedStrings.xml><?xml version="1.0" encoding="utf-8"?>
<sst xmlns="http://schemas.openxmlformats.org/spreadsheetml/2006/main" count="25" uniqueCount="25">
  <si>
    <t>宿州经开区2024年政府性基金本级支出预算表</t>
  </si>
  <si>
    <t>单位：万元</t>
  </si>
  <si>
    <t>项               目</t>
  </si>
  <si>
    <t>2023年执行数</t>
  </si>
  <si>
    <t>2024年预算数</t>
  </si>
  <si>
    <t>增减（%）</t>
  </si>
  <si>
    <t>加：上级提前下达转移支付数</t>
  </si>
  <si>
    <t>债券安排数</t>
  </si>
  <si>
    <t>预算合计数</t>
  </si>
  <si>
    <t>城乡社区支出</t>
  </si>
  <si>
    <t xml:space="preserve">    国有土地使用权出让收入安排的支出</t>
  </si>
  <si>
    <t xml:space="preserve">      征地和拆迁补偿支出</t>
  </si>
  <si>
    <t>其他支出</t>
  </si>
  <si>
    <t xml:space="preserve">    其他政府性基金及对应专项债务收入安排的支出</t>
  </si>
  <si>
    <t xml:space="preserve">      其他地方自行试点项目收益专项债券收入安排的支出</t>
  </si>
  <si>
    <t>债务付息支出</t>
  </si>
  <si>
    <t xml:space="preserve">    国有土地使用权出让金债务付息支出</t>
  </si>
  <si>
    <t xml:space="preserve">    土地储备专项债券付息支出</t>
  </si>
  <si>
    <t xml:space="preserve">    棚户区改造专项债券付息支出</t>
  </si>
  <si>
    <t xml:space="preserve">    其他地方自行试点项目收益专项债券付息支出</t>
  </si>
  <si>
    <t>支 出 合 计</t>
  </si>
  <si>
    <t>上解支出</t>
  </si>
  <si>
    <t>调出资金</t>
  </si>
  <si>
    <t>债务还本支出</t>
  </si>
  <si>
    <t>支 出 总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</si>
</sst>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1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24" borderId="10" applyNumberFormat="0" applyFont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>
      <alignment vertical="center"/>
      <protection/>
    </xf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183" applyAlignment="1">
      <alignment vertical="center"/>
      <protection/>
    </xf>
    <xf numFmtId="0" fontId="2" fillId="0" borderId="0" xfId="183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5" fillId="0" borderId="2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</cellXfs>
  <cellStyles count="20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4" xfId="63"/>
    <cellStyle name="常规 4 2 2" xfId="64"/>
    <cellStyle name="常规 2 2 4" xfId="65"/>
    <cellStyle name="常规 3 14" xfId="66"/>
    <cellStyle name="常规 9 2 5" xfId="67"/>
    <cellStyle name="常规 2 26" xfId="68"/>
    <cellStyle name="常规 7 3" xfId="69"/>
    <cellStyle name="常规 2 8 2" xfId="70"/>
    <cellStyle name="常规 6" xfId="71"/>
    <cellStyle name="常规 3 6 2" xfId="72"/>
    <cellStyle name="常规 5 2" xfId="73"/>
    <cellStyle name="常规 5 2 2" xfId="74"/>
    <cellStyle name="常规 8 3" xfId="75"/>
    <cellStyle name="常规 3 2 6" xfId="76"/>
    <cellStyle name="常规 8 2" xfId="77"/>
    <cellStyle name="常规 3 2" xfId="78"/>
    <cellStyle name="常规 5" xfId="79"/>
    <cellStyle name="常规 4 3" xfId="80"/>
    <cellStyle name="常规 4 2" xfId="81"/>
    <cellStyle name="常规 3 2 9" xfId="82"/>
    <cellStyle name="常规 3 6" xfId="83"/>
    <cellStyle name="常规 3 5 2" xfId="84"/>
    <cellStyle name="常规 3 5" xfId="85"/>
    <cellStyle name="常规 2 8" xfId="86"/>
    <cellStyle name="常规 2 7" xfId="87"/>
    <cellStyle name="常规 10 2 2" xfId="88"/>
    <cellStyle name="常规 2 6" xfId="89"/>
    <cellStyle name="常规 2 5" xfId="90"/>
    <cellStyle name="常规 2 4" xfId="91"/>
    <cellStyle name="常规 2 3 2" xfId="92"/>
    <cellStyle name="常规 2 27" xfId="93"/>
    <cellStyle name="常规 3 4 2" xfId="94"/>
    <cellStyle name="常规 2 25" xfId="95"/>
    <cellStyle name="常规 2 2 3" xfId="96"/>
    <cellStyle name="常规 2 2 9" xfId="97"/>
    <cellStyle name="常规 9 13" xfId="98"/>
    <cellStyle name="常规 2 2 8" xfId="99"/>
    <cellStyle name="常规 9 12" xfId="100"/>
    <cellStyle name="常规 2 2 7" xfId="101"/>
    <cellStyle name="常规 9 11" xfId="102"/>
    <cellStyle name="常规 2 2 6" xfId="103"/>
    <cellStyle name="常规 9 10" xfId="104"/>
    <cellStyle name="常规 2 2 5" xfId="105"/>
    <cellStyle name="常规 2 2 2" xfId="106"/>
    <cellStyle name="常规 2 24" xfId="107"/>
    <cellStyle name="常规 2 19" xfId="108"/>
    <cellStyle name="常规 2 22" xfId="109"/>
    <cellStyle name="常规 2 17" xfId="110"/>
    <cellStyle name="样式 1" xfId="111"/>
    <cellStyle name="常规 8" xfId="112"/>
    <cellStyle name="常规 8 2 2" xfId="113"/>
    <cellStyle name="常规 2 2 2 2" xfId="114"/>
    <cellStyle name="常规 9" xfId="115"/>
    <cellStyle name="常规 9 2" xfId="116"/>
    <cellStyle name="常规 10 6" xfId="117"/>
    <cellStyle name="常规 9 2 3" xfId="118"/>
    <cellStyle name="常规 3 12" xfId="119"/>
    <cellStyle name="常规 9 2 4" xfId="120"/>
    <cellStyle name="常规 3 13" xfId="121"/>
    <cellStyle name="常规 9 3" xfId="122"/>
    <cellStyle name="常规 9 4" xfId="123"/>
    <cellStyle name="常规 9 6" xfId="124"/>
    <cellStyle name="常规 9 7" xfId="125"/>
    <cellStyle name="常规 14 2" xfId="126"/>
    <cellStyle name="常规 9 8" xfId="127"/>
    <cellStyle name="常规 3 2 2" xfId="128"/>
    <cellStyle name="好_出版署2010年度中央部门决算草案" xfId="129"/>
    <cellStyle name="常规 16" xfId="130"/>
    <cellStyle name="常规 21" xfId="131"/>
    <cellStyle name="常规 2 10" xfId="132"/>
    <cellStyle name="常规 7 2" xfId="133"/>
    <cellStyle name="好_全国友协2010年度中央部门决算（草案）" xfId="134"/>
    <cellStyle name="常规 15 2" xfId="135"/>
    <cellStyle name="常规 20 2" xfId="136"/>
    <cellStyle name="好_司法部2010年度中央部门决算（草案）报" xfId="137"/>
    <cellStyle name="常规 2 3" xfId="138"/>
    <cellStyle name="好_5.中央部门决算（草案)-1" xfId="139"/>
    <cellStyle name="常规 3 2 5" xfId="140"/>
    <cellStyle name="常规 7 2 2" xfId="141"/>
    <cellStyle name="常规 2 2" xfId="142"/>
    <cellStyle name="常规 10 2" xfId="143"/>
    <cellStyle name="常规 3 11" xfId="144"/>
    <cellStyle name="常规 9 2 2" xfId="145"/>
    <cellStyle name="常规 9 3 5" xfId="146"/>
    <cellStyle name="常规 2 2 10" xfId="147"/>
    <cellStyle name="注释 2" xfId="148"/>
    <cellStyle name="常规 6 2" xfId="149"/>
    <cellStyle name="常规 9 3 3" xfId="150"/>
    <cellStyle name="常规 2 9" xfId="151"/>
    <cellStyle name="差_5.中央部门决算（草案)-1" xfId="152"/>
    <cellStyle name="常规 9 9" xfId="153"/>
    <cellStyle name="常规 3 2 3" xfId="154"/>
    <cellStyle name="百分比 2" xfId="155"/>
    <cellStyle name="常规 10 3" xfId="156"/>
    <cellStyle name="常规 3 3 2" xfId="157"/>
    <cellStyle name="常规 10 4" xfId="158"/>
    <cellStyle name="常规 3 2 11" xfId="159"/>
    <cellStyle name="常规 2 4 2" xfId="160"/>
    <cellStyle name="常规 3 7" xfId="161"/>
    <cellStyle name="常规 4 2 3" xfId="162"/>
    <cellStyle name="常规 9 3 2" xfId="163"/>
    <cellStyle name="常规 10" xfId="164"/>
    <cellStyle name="常规 16 2" xfId="165"/>
    <cellStyle name="常规 3 9" xfId="166"/>
    <cellStyle name="常规 3 2 4" xfId="167"/>
    <cellStyle name="常规 17" xfId="168"/>
    <cellStyle name="常规 22" xfId="169"/>
    <cellStyle name="常规 3 3" xfId="170"/>
    <cellStyle name="常规 3 4" xfId="171"/>
    <cellStyle name="常规 11" xfId="172"/>
    <cellStyle name="常规 9 14" xfId="173"/>
    <cellStyle name="常规 12" xfId="174"/>
    <cellStyle name="常规 5 4" xfId="175"/>
    <cellStyle name="常规 3 2 7" xfId="176"/>
    <cellStyle name="常规 3 8" xfId="177"/>
    <cellStyle name="常规 13" xfId="178"/>
    <cellStyle name="常规 3 2 2 2" xfId="179"/>
    <cellStyle name="常规 3 2 8" xfId="180"/>
    <cellStyle name="常规 2 18" xfId="181"/>
    <cellStyle name="常规 2 23" xfId="182"/>
    <cellStyle name="常规_2017年宿州市本级预算表" xfId="183"/>
    <cellStyle name="常规 7" xfId="184"/>
    <cellStyle name="常规 6 3" xfId="185"/>
    <cellStyle name="常规 5 3 2" xfId="186"/>
    <cellStyle name="常规 18" xfId="187"/>
    <cellStyle name="常规 23" xfId="188"/>
    <cellStyle name="常规 9 5" xfId="189"/>
    <cellStyle name="常规 13 2" xfId="190"/>
    <cellStyle name="常规 12 2" xfId="191"/>
    <cellStyle name="常规 2 2 11" xfId="192"/>
    <cellStyle name="常规 3" xfId="193"/>
    <cellStyle name="常规 10 5" xfId="194"/>
    <cellStyle name="常规 11 2" xfId="195"/>
    <cellStyle name="常规 3 2 12" xfId="196"/>
    <cellStyle name="常规 3 2 10" xfId="197"/>
    <cellStyle name="常规 15" xfId="198"/>
    <cellStyle name="常规 20" xfId="199"/>
    <cellStyle name="常规 11 3" xfId="200"/>
    <cellStyle name="差_全国友协2010年度中央部门决算（草案）" xfId="201"/>
    <cellStyle name="百分比 2 2" xfId="202"/>
    <cellStyle name="常规 5 3" xfId="203"/>
    <cellStyle name="差_出版署2010年度中央部门决算草案" xfId="204"/>
    <cellStyle name="常规 4" xfId="205"/>
    <cellStyle name="常规 3 10" xfId="206"/>
    <cellStyle name="常规 2 2 12" xfId="207"/>
    <cellStyle name="常规 12 3" xfId="208"/>
    <cellStyle name="常规 14" xfId="209"/>
    <cellStyle name="常规 9 3 4" xfId="210"/>
    <cellStyle name="差_司法部2010年度中央部门决算（草案）报" xfId="211"/>
    <cellStyle name="常规 19" xfId="212"/>
    <cellStyle name="常规 24" xfId="213"/>
    <cellStyle name="常规 2" xfId="214"/>
    <cellStyle name="常规 2 11" xfId="215"/>
    <cellStyle name="常规 2 12" xfId="216"/>
    <cellStyle name="常规 2 13" xfId="217"/>
    <cellStyle name="常规 2 14" xfId="218"/>
    <cellStyle name="常规 2 15" xfId="219"/>
    <cellStyle name="常规 2 20" xfId="220"/>
    <cellStyle name="常规 2 21" xfId="221"/>
    <cellStyle name="常规 2 16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H19"/>
  <sheetViews>
    <sheetView showZeros="0" tabSelected="1" zoomScaleSheetLayoutView="100" workbookViewId="0" topLeftCell="A1">
      <pane xSplit="1" ySplit="4" topLeftCell="B5" activePane="bottomRight" state="frozen"/>
      <selection pane="bottomRight" activeCell="D6" sqref="D6"/>
    </sheetView>
  </sheetViews>
  <sheetFormatPr defaultColWidth="9.00390625" defaultRowHeight="13.5" customHeight="1"/>
  <cols>
    <col min="1" max="1" width="56.875" style="1" customWidth="1"/>
    <col min="2" max="2" width="17.75390625" style="1" customWidth="1"/>
    <col min="3" max="7" width="13.75390625" style="1" customWidth="1"/>
    <col min="8" max="16384" width="8.75390625" style="1" bestFit="1" customWidth="1"/>
  </cols>
  <sheetData>
    <row r="1" spans="1:8" s="1" customFormat="1" ht="48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s="1" customFormat="1" ht="30" customHeight="1">
      <c r="A2" s="5"/>
      <c r="B2" s="5"/>
      <c r="C2" s="6"/>
      <c r="D2" s="6"/>
      <c r="E2" s="7" t="s">
        <v>1</v>
      </c>
      <c r="F2" s="7"/>
      <c r="G2" s="7"/>
      <c r="H2" s="6"/>
    </row>
    <row r="3" spans="1:8" s="1" customFormat="1" ht="30" customHeight="1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0" t="s">
        <v>8</v>
      </c>
      <c r="H3" s="12"/>
    </row>
    <row r="4" spans="1:8" s="2" customFormat="1" ht="30" customHeight="1">
      <c r="A4" s="13" t="s">
        <v>9</v>
      </c>
      <c r="B4" s="14">
        <f aca="true" t="shared" si="0" ref="B4:G4">B5</f>
        <v>49280</v>
      </c>
      <c r="C4" s="15">
        <f t="shared" si="0"/>
        <v>57400</v>
      </c>
      <c r="D4" s="16"/>
      <c r="E4" s="17"/>
      <c r="F4" s="18"/>
      <c r="G4" s="14">
        <f t="shared" si="0"/>
        <v>57400</v>
      </c>
      <c r="H4" s="19"/>
    </row>
    <row r="5" spans="1:8" s="1" customFormat="1" ht="30" customHeight="1">
      <c r="A5" s="20" t="s">
        <v>10</v>
      </c>
      <c r="B5" s="21">
        <f aca="true" t="shared" si="1" ref="B5:G5">B6</f>
        <v>49280</v>
      </c>
      <c r="C5" s="22">
        <f t="shared" si="1"/>
        <v>57400</v>
      </c>
      <c r="D5" s="23"/>
      <c r="E5" s="22"/>
      <c r="F5" s="24"/>
      <c r="G5" s="21">
        <f t="shared" si="1"/>
        <v>57400</v>
      </c>
      <c r="H5" s="25"/>
    </row>
    <row r="6" spans="1:8" s="1" customFormat="1" ht="30" customHeight="1">
      <c r="A6" s="26" t="s">
        <v>11</v>
      </c>
      <c r="B6" s="27">
        <v>49280</v>
      </c>
      <c r="C6" s="17">
        <v>57400</v>
      </c>
      <c r="D6" s="28"/>
      <c r="E6" s="29"/>
      <c r="F6" s="30"/>
      <c r="G6" s="31">
        <f aca="true" t="shared" si="2" ref="G6:G14">C6</f>
        <v>57400</v>
      </c>
      <c r="H6" s="6"/>
    </row>
    <row r="7" spans="1:8" s="1" customFormat="1" ht="30" customHeight="1">
      <c r="A7" s="13" t="s">
        <v>12</v>
      </c>
      <c r="B7" s="32">
        <f aca="true" t="shared" si="3" ref="B7:G7">B8</f>
        <v>20900</v>
      </c>
      <c r="C7" s="33">
        <f t="shared" si="3"/>
        <v>0</v>
      </c>
      <c r="D7" s="34"/>
      <c r="E7" s="29"/>
      <c r="F7" s="30"/>
      <c r="G7" s="35">
        <f t="shared" si="3"/>
        <v>0</v>
      </c>
      <c r="H7" s="6"/>
    </row>
    <row r="8" spans="1:8" s="1" customFormat="1" ht="30" customHeight="1">
      <c r="A8" s="26" t="s">
        <v>13</v>
      </c>
      <c r="B8" s="36">
        <f aca="true" t="shared" si="4" ref="B8:G8">B9</f>
        <v>20900</v>
      </c>
      <c r="C8" s="17">
        <f t="shared" si="4"/>
        <v>0</v>
      </c>
      <c r="D8" s="28"/>
      <c r="E8" s="29"/>
      <c r="F8" s="30"/>
      <c r="G8" s="31">
        <f t="shared" si="4"/>
        <v>0</v>
      </c>
      <c r="H8" s="6"/>
    </row>
    <row r="9" spans="1:8" s="1" customFormat="1" ht="30" customHeight="1">
      <c r="A9" s="26" t="s">
        <v>14</v>
      </c>
      <c r="B9" s="27">
        <v>20900</v>
      </c>
      <c r="C9" s="17"/>
      <c r="D9" s="28"/>
      <c r="E9" s="29"/>
      <c r="F9" s="30"/>
      <c r="G9" s="31">
        <f t="shared" si="2"/>
        <v>0</v>
      </c>
      <c r="H9" s="6"/>
    </row>
    <row r="10" spans="1:8" s="1" customFormat="1" ht="30" customHeight="1">
      <c r="A10" s="13" t="s">
        <v>15</v>
      </c>
      <c r="B10" s="37">
        <f aca="true" t="shared" si="5" ref="B10:G10">SUM(B11:B14)</f>
        <v>8276</v>
      </c>
      <c r="C10" s="33">
        <f t="shared" si="5"/>
        <v>8350</v>
      </c>
      <c r="D10" s="34"/>
      <c r="E10" s="22"/>
      <c r="F10" s="28"/>
      <c r="G10" s="35">
        <f t="shared" si="5"/>
        <v>8350</v>
      </c>
      <c r="H10"/>
    </row>
    <row r="11" spans="1:8" s="1" customFormat="1" ht="30" customHeight="1">
      <c r="A11" s="26" t="s">
        <v>16</v>
      </c>
      <c r="B11" s="27">
        <v>3364</v>
      </c>
      <c r="C11" s="17">
        <v>4050</v>
      </c>
      <c r="D11" s="28"/>
      <c r="E11" s="22"/>
      <c r="F11" s="28"/>
      <c r="G11" s="31">
        <f t="shared" si="2"/>
        <v>4050</v>
      </c>
      <c r="H11"/>
    </row>
    <row r="12" spans="1:8" s="1" customFormat="1" ht="30" customHeight="1">
      <c r="A12" s="26" t="s">
        <v>17</v>
      </c>
      <c r="B12" s="27">
        <v>1126</v>
      </c>
      <c r="C12" s="17"/>
      <c r="D12" s="28"/>
      <c r="E12" s="22"/>
      <c r="F12" s="28"/>
      <c r="G12" s="31">
        <f t="shared" si="2"/>
        <v>0</v>
      </c>
      <c r="H12"/>
    </row>
    <row r="13" spans="1:8" s="1" customFormat="1" ht="30" customHeight="1">
      <c r="A13" s="26" t="s">
        <v>18</v>
      </c>
      <c r="B13" s="27">
        <v>1529</v>
      </c>
      <c r="C13" s="17">
        <v>1550</v>
      </c>
      <c r="D13" s="28"/>
      <c r="E13" s="22"/>
      <c r="F13" s="28"/>
      <c r="G13" s="31">
        <f t="shared" si="2"/>
        <v>1550</v>
      </c>
      <c r="H13"/>
    </row>
    <row r="14" spans="1:8" s="1" customFormat="1" ht="30" customHeight="1">
      <c r="A14" s="26" t="s">
        <v>19</v>
      </c>
      <c r="B14" s="27">
        <v>2257</v>
      </c>
      <c r="C14" s="17">
        <v>2750</v>
      </c>
      <c r="D14" s="28"/>
      <c r="E14" s="22"/>
      <c r="F14" s="28"/>
      <c r="G14" s="31">
        <f t="shared" si="2"/>
        <v>2750</v>
      </c>
      <c r="H14"/>
    </row>
    <row r="15" spans="1:8" s="1" customFormat="1" ht="30" customHeight="1">
      <c r="A15" s="38" t="s">
        <v>20</v>
      </c>
      <c r="B15" s="39">
        <f aca="true" t="shared" si="6" ref="B15:G15">B4+B7+B10</f>
        <v>78456</v>
      </c>
      <c r="C15" s="40">
        <f t="shared" si="6"/>
        <v>65750</v>
      </c>
      <c r="D15" s="41"/>
      <c r="E15" s="40"/>
      <c r="F15" s="41"/>
      <c r="G15" s="42">
        <f t="shared" si="6"/>
        <v>65750</v>
      </c>
      <c r="H15" s="43"/>
    </row>
    <row r="16" spans="1:8" s="1" customFormat="1" ht="30" customHeight="1">
      <c r="A16" s="44" t="s">
        <v>21</v>
      </c>
      <c r="B16" s="45">
        <v>30000</v>
      </c>
      <c r="C16" s="46">
        <f>C17</f>
        <v>0</v>
      </c>
      <c r="D16" s="47"/>
      <c r="E16" s="48"/>
      <c r="F16" s="49"/>
      <c r="G16" s="50">
        <f>G17</f>
        <v>0</v>
      </c>
      <c r="H16"/>
    </row>
    <row r="17" spans="1:8" s="1" customFormat="1" ht="30" customHeight="1">
      <c r="A17" s="44" t="s">
        <v>22</v>
      </c>
      <c r="B17" s="51">
        <v>479</v>
      </c>
      <c r="C17" s="52"/>
      <c r="D17" s="53"/>
      <c r="E17" s="48"/>
      <c r="F17" s="49"/>
      <c r="G17" s="54"/>
      <c r="H17"/>
    </row>
    <row r="18" spans="1:8" s="1" customFormat="1" ht="30" customHeight="1">
      <c r="A18" s="44" t="s">
        <v>23</v>
      </c>
      <c r="B18" s="51">
        <v>27000</v>
      </c>
      <c r="C18" s="52"/>
      <c r="D18" s="53"/>
      <c r="E18" s="48"/>
      <c r="F18" s="49"/>
      <c r="G18" s="54"/>
      <c r="H18"/>
    </row>
    <row r="19" spans="1:7" s="1" customFormat="1" ht="30" customHeight="1">
      <c r="A19" s="38" t="s">
        <v>24</v>
      </c>
      <c r="B19" s="39">
        <f>B15+B16+B17+B18</f>
        <v>135935</v>
      </c>
      <c r="C19" s="40">
        <f>C15+C16</f>
        <v>65750</v>
      </c>
      <c r="D19" s="41"/>
      <c r="E19" s="40"/>
      <c r="F19" s="41"/>
      <c r="G19" s="42">
        <f>G15+G16</f>
        <v>65750</v>
      </c>
    </row>
  </sheetData>
  <sheetProtection/>
  <mergeCells count="2">
    <mergeCell ref="A1:G1"/>
    <mergeCell ref="E2:G2"/>
  </mergeCells>
  <printOptions horizontalCentered="1"/>
  <pageMargins left="0.49" right="0.37" top="0.7480314960629921" bottom="0.7900000000000001" header="0.31496062992125984" footer="0.31496062992125984"/>
  <pageSetup fitToHeight="0" fitToWidth="0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2020-05-29T01:42:42Z</cp:lastPrinted>
  <dcterms:created xsi:type="dcterms:W3CDTF">2017-09-05T23:19:18Z</dcterms:created>
  <dcterms:modified xsi:type="dcterms:W3CDTF">2024-03-04T02:55:18Z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E07A63B5DB584A649D741AD2C3348ECE</vt:lpwstr>
  </property>
</Properties>
</file>