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一般公共预算支出预算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<sst xmlns="http://schemas.openxmlformats.org/spreadsheetml/2006/main" count="33" uniqueCount="33">
  <si>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宿州经开区2024年一般公共预算支出预算表                                                    </t>
  </si>
  <si>
    <t>单位：万元</t>
  </si>
  <si>
    <t>项目</t>
  </si>
  <si>
    <t>2023年预算数</t>
  </si>
  <si>
    <t>2024年预算数</t>
  </si>
  <si>
    <t>增减（%）</t>
  </si>
  <si>
    <t>上级提前下达转移支付数</t>
  </si>
  <si>
    <t>债券安排数</t>
  </si>
  <si>
    <t>上年结转数</t>
  </si>
  <si>
    <t>预算合计数</t>
  </si>
  <si>
    <t>一、一般公共服务支出</t>
  </si>
  <si>
    <t>二、公共安全支出</t>
  </si>
  <si>
    <t>三、教育支出</t>
  </si>
  <si>
    <t>四、科学技术支出</t>
  </si>
  <si>
    <t>五、社会保障和就业支出</t>
  </si>
  <si>
    <t>六、卫生健康支出</t>
  </si>
  <si>
    <t>七、节能环保支出</t>
  </si>
  <si>
    <t>八、城乡社区支出</t>
  </si>
  <si>
    <t>九、农林水支出</t>
  </si>
  <si>
    <t>十、交通运输支出</t>
  </si>
  <si>
    <t>十一、自然资源海洋气象等支出</t>
  </si>
  <si>
    <t>十二、住房保障支出</t>
  </si>
  <si>
    <t>十三、灾害防治及应急管理支出</t>
  </si>
  <si>
    <t>十四、预备费</t>
  </si>
  <si>
    <t>十五、债务付息支出</t>
  </si>
  <si>
    <t>支 出 合 计</t>
  </si>
  <si>
    <t>加：上解上级支出</t>
  </si>
  <si>
    <t xml:space="preserve">    补助市县支出</t>
  </si>
  <si>
    <t xml:space="preserve">    调出资金</t>
  </si>
  <si>
    <t xml:space="preserve">    安排预算稳定调节基金</t>
  </si>
  <si>
    <t xml:space="preserve">    地方政府一般债券还本支出</t>
  </si>
  <si>
    <t xml:space="preserve">    地方政府一般债券转贷支出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</si>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</sst>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4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9" fillId="6" borderId="0" applyNumberFormat="0" applyBorder="0" applyAlignment="0" applyProtection="0"/>
    <xf numFmtId="0" fontId="2" fillId="0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6" borderId="0" applyNumberFormat="0" applyBorder="0" applyAlignment="0" applyProtection="0"/>
    <xf numFmtId="0" fontId="2" fillId="0" borderId="0">
      <alignment vertical="center"/>
      <protection/>
    </xf>
    <xf numFmtId="0" fontId="20" fillId="7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69" applyFill="1">
      <alignment/>
      <protection/>
    </xf>
    <xf numFmtId="0" fontId="3" fillId="0" borderId="0" xfId="69" applyFont="1" applyFill="1" applyAlignment="1">
      <alignment horizontal="center" vertical="center" wrapText="1"/>
      <protection/>
    </xf>
    <xf numFmtId="0" fontId="2" fillId="0" borderId="0" xfId="69" applyFill="1" applyAlignment="1">
      <alignment horizontal="right" vertical="center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4" fillId="0" borderId="0" xfId="69" applyFont="1" applyFill="1" applyBorder="1" applyAlignment="1">
      <alignment horizontal="center"/>
      <protection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0" xfId="69" applyFont="1" applyFill="1" applyBorder="1">
      <alignment/>
      <protection/>
    </xf>
    <xf numFmtId="0" fontId="2" fillId="0" borderId="11" xfId="69" applyFont="1" applyFill="1" applyBorder="1">
      <alignment/>
      <protection/>
    </xf>
    <xf numFmtId="0" fontId="2" fillId="0" borderId="12" xfId="69" applyFont="1" applyFill="1" applyBorder="1">
      <alignment/>
      <protection/>
    </xf>
    <xf numFmtId="0" fontId="2" fillId="0" borderId="0" xfId="69" applyFont="1" applyFill="1" applyBorder="1">
      <alignment/>
      <protection/>
    </xf>
    <xf numFmtId="0" fontId="2" fillId="0" borderId="14" xfId="69" applyFont="1" applyFill="1" applyBorder="1">
      <alignment/>
      <protection/>
    </xf>
    <xf numFmtId="0" fontId="2" fillId="0" borderId="13" xfId="69" applyFont="1" applyFill="1" applyBorder="1">
      <alignment/>
      <protection/>
    </xf>
    <xf numFmtId="0" fontId="4" fillId="0" borderId="15" xfId="69" applyFont="1" applyFill="1" applyBorder="1">
      <alignment/>
      <protection/>
    </xf>
    <xf numFmtId="0" fontId="4" fillId="0" borderId="0" xfId="69" applyFont="1" applyFill="1" applyBorder="1">
      <alignment/>
      <protection/>
    </xf>
    <xf numFmtId="0" fontId="5" fillId="0" borderId="16" xfId="0" applyFont="1" applyBorder="1" applyAlignment="1">
      <alignment vertical="center"/>
    </xf>
    <xf numFmtId="0" fontId="2" fillId="0" borderId="17" xfId="69" applyFill="1" applyBorder="1">
      <alignment/>
      <protection/>
    </xf>
    <xf numFmtId="0" fontId="2" fillId="0" borderId="0" xfId="69" applyFill="1" applyBorder="1">
      <alignment/>
      <protection/>
    </xf>
  </cellXfs>
  <cellStyles count="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出版署2010年度中央部门决算草案" xfId="63"/>
    <cellStyle name="常规 6" xfId="64"/>
    <cellStyle name="常规 5 2" xfId="65"/>
    <cellStyle name="常规 8" xfId="66"/>
    <cellStyle name="常规 16" xfId="67"/>
    <cellStyle name="好_出版署2010年度中央部门决算草案" xfId="68"/>
    <cellStyle name="常规_2017年宿州市本级预算表" xfId="69"/>
    <cellStyle name="好_司法部2010年度中央部门决算（草案）报" xfId="70"/>
    <cellStyle name="好_全国友协2010年度中央部门决算（草案）" xfId="71"/>
    <cellStyle name="差_5.中央部门决算（草案)-1" xfId="72"/>
    <cellStyle name="好_5.中央部门决算（草案)-1" xfId="73"/>
    <cellStyle name="常规 4" xfId="74"/>
    <cellStyle name="差_全国友协2010年度中央部门决算（草案）" xfId="75"/>
    <cellStyle name="样式 1" xfId="76"/>
    <cellStyle name="常规 5" xfId="77"/>
    <cellStyle name="常规 7" xfId="78"/>
    <cellStyle name="常规 3" xfId="79"/>
    <cellStyle name="差_司法部2010年度中央部门决算（草案）报" xfId="80"/>
    <cellStyle name="常规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H29"/>
  <sheetViews>
    <sheetView showZeros="0" tabSelected="1" zoomScaleSheetLayoutView="100" workbookViewId="0" topLeftCell="A1">
      <pane xSplit="1" ySplit="4" topLeftCell="B5" activePane="bottomRight" state="frozen"/>
      <selection pane="bottomRight" activeCell="B28" sqref="B28:H28"/>
    </sheetView>
  </sheetViews>
  <sheetFormatPr defaultColWidth="9.00390625" defaultRowHeight="13.5" customHeight="1"/>
  <cols>
    <col min="1" max="1" width="31.50390625" style="1" customWidth="1"/>
    <col min="2" max="8" width="13.75390625" style="1" customWidth="1"/>
    <col min="9" max="11" width="9.00390625" style="1" customWidth="1"/>
    <col min="12" max="12" width="19.75390625" style="1" customWidth="1"/>
    <col min="13" max="16384" width="9.00390625" style="1" customWidth="1"/>
  </cols>
  <sheetData>
    <row r="2" spans="1:8" ht="49.5" customHeight="1">
      <c r="A2" s="2" t="s">
        <v>0</v>
      </c>
      <c r="B2" s="2"/>
      <c r="C2" s="2"/>
      <c r="D2" s="2"/>
      <c r="E2" s="2"/>
      <c r="F2" s="2"/>
      <c r="G2" s="2"/>
      <c r="H2" s="2"/>
    </row>
    <row r="3" ht="15.75" customHeight="1">
      <c r="H3" s="3" t="s">
        <v>1</v>
      </c>
    </row>
    <row r="4" spans="1:8" ht="43.5" customHeight="1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  <c r="F4" s="5" t="s">
        <v>7</v>
      </c>
      <c r="G4" s="5" t="s">
        <v>8</v>
      </c>
      <c r="H4" s="4" t="s">
        <v>9</v>
      </c>
    </row>
    <row r="5" spans="1:8" ht="17.25" customHeight="1">
      <c r="A5" s="6" t="s">
        <v>10</v>
      </c>
      <c r="B5" s="7">
        <v>15463</v>
      </c>
      <c r="C5" s="7">
        <v>11972</v>
      </c>
      <c r="D5" s="8">
        <f>(C5-B5)/B5*100</f>
        <v>-22.576472870723663</v>
      </c>
      <c r="E5" s="6"/>
      <c r="F5" s="7"/>
      <c r="G5" s="9">
        <v>370</v>
      </c>
      <c r="H5" s="10">
        <f>C5+G5</f>
        <v>12342</v>
      </c>
    </row>
    <row r="6" spans="1:8" ht="17.25" customHeight="1">
      <c r="A6" s="11" t="s">
        <v>11</v>
      </c>
      <c r="B6" s="12">
        <v>1064</v>
      </c>
      <c r="C6" s="12">
        <v>1737</v>
      </c>
      <c r="D6" s="13">
        <f aca="true" t="shared" si="0" ref="D6:D19">(C6-B6)/B6*100</f>
        <v>63.25187969924813</v>
      </c>
      <c r="E6" s="11"/>
      <c r="F6" s="12"/>
      <c r="G6" s="10"/>
      <c r="H6" s="10">
        <f aca="true" t="shared" si="1" ref="H6:H20">C6+G6</f>
        <v>1737</v>
      </c>
    </row>
    <row r="7" spans="1:8" ht="17.25" customHeight="1">
      <c r="A7" s="11" t="s">
        <v>12</v>
      </c>
      <c r="B7" s="12">
        <v>6050</v>
      </c>
      <c r="C7" s="12">
        <v>6050</v>
      </c>
      <c r="D7" s="13">
        <f t="shared" si="0"/>
        <v>0</v>
      </c>
      <c r="E7" s="11"/>
      <c r="F7" s="12"/>
      <c r="G7" s="10"/>
      <c r="H7" s="10">
        <f t="shared" si="1"/>
        <v>6050</v>
      </c>
    </row>
    <row r="8" spans="1:8" ht="17.25" customHeight="1">
      <c r="A8" s="11" t="s">
        <v>13</v>
      </c>
      <c r="B8" s="12">
        <v>36000</v>
      </c>
      <c r="C8" s="12">
        <v>36000</v>
      </c>
      <c r="D8" s="13">
        <f t="shared" si="0"/>
        <v>0</v>
      </c>
      <c r="E8" s="11"/>
      <c r="F8" s="12"/>
      <c r="G8" s="10"/>
      <c r="H8" s="10">
        <f t="shared" si="1"/>
        <v>36000</v>
      </c>
    </row>
    <row r="9" spans="1:8" ht="17.25" customHeight="1">
      <c r="A9" s="11" t="s">
        <v>14</v>
      </c>
      <c r="B9" s="12">
        <v>871</v>
      </c>
      <c r="C9" s="12">
        <v>871</v>
      </c>
      <c r="D9" s="13">
        <f t="shared" si="0"/>
        <v>0</v>
      </c>
      <c r="E9" s="11"/>
      <c r="F9" s="12"/>
      <c r="G9" s="10"/>
      <c r="H9" s="10">
        <f t="shared" si="1"/>
        <v>871</v>
      </c>
    </row>
    <row r="10" spans="1:8" ht="17.25" customHeight="1">
      <c r="A10" s="11" t="s">
        <v>15</v>
      </c>
      <c r="B10" s="12">
        <v>1782</v>
      </c>
      <c r="C10" s="12">
        <v>50</v>
      </c>
      <c r="D10" s="13">
        <f t="shared" si="0"/>
        <v>-97.19416386083053</v>
      </c>
      <c r="E10" s="11"/>
      <c r="F10" s="12"/>
      <c r="G10" s="10">
        <v>2</v>
      </c>
      <c r="H10" s="10">
        <f t="shared" si="1"/>
        <v>52</v>
      </c>
    </row>
    <row r="11" spans="1:8" ht="17.25" customHeight="1">
      <c r="A11" s="11" t="s">
        <v>16</v>
      </c>
      <c r="B11" s="12">
        <v>595</v>
      </c>
      <c r="C11" s="12">
        <v>10399</v>
      </c>
      <c r="D11" s="13">
        <f t="shared" si="0"/>
        <v>1647.7310924369747</v>
      </c>
      <c r="E11" s="11"/>
      <c r="F11" s="12"/>
      <c r="G11" s="10"/>
      <c r="H11" s="10">
        <f t="shared" si="1"/>
        <v>10399</v>
      </c>
    </row>
    <row r="12" spans="1:8" ht="17.25" customHeight="1">
      <c r="A12" s="11" t="s">
        <v>17</v>
      </c>
      <c r="B12" s="12">
        <v>98001</v>
      </c>
      <c r="C12" s="12">
        <v>102458</v>
      </c>
      <c r="D12" s="13">
        <f t="shared" si="0"/>
        <v>4.547912776400241</v>
      </c>
      <c r="E12" s="11"/>
      <c r="F12" s="12"/>
      <c r="G12" s="10"/>
      <c r="H12" s="10">
        <f t="shared" si="1"/>
        <v>102458</v>
      </c>
    </row>
    <row r="13" spans="1:8" ht="17.25" customHeight="1">
      <c r="A13" s="11" t="s">
        <v>18</v>
      </c>
      <c r="B13" s="12">
        <v>382</v>
      </c>
      <c r="C13" s="12">
        <v>392</v>
      </c>
      <c r="D13" s="13">
        <f t="shared" si="0"/>
        <v>2.6178010471204187</v>
      </c>
      <c r="E13" s="11"/>
      <c r="F13" s="12"/>
      <c r="G13" s="10"/>
      <c r="H13" s="10">
        <f t="shared" si="1"/>
        <v>392</v>
      </c>
    </row>
    <row r="14" spans="1:8" ht="17.25" customHeight="1">
      <c r="A14" s="11" t="s">
        <v>19</v>
      </c>
      <c r="B14" s="12">
        <v>179</v>
      </c>
      <c r="C14" s="12">
        <v>490</v>
      </c>
      <c r="D14" s="13">
        <f t="shared" si="0"/>
        <v>173.74301675977654</v>
      </c>
      <c r="E14" s="11"/>
      <c r="F14" s="12"/>
      <c r="G14" s="10"/>
      <c r="H14" s="10">
        <f t="shared" si="1"/>
        <v>490</v>
      </c>
    </row>
    <row r="15" spans="1:8" ht="17.25" customHeight="1">
      <c r="A15" s="11" t="s">
        <v>20</v>
      </c>
      <c r="B15" s="12">
        <v>996</v>
      </c>
      <c r="C15" s="12">
        <v>564</v>
      </c>
      <c r="D15" s="13">
        <f t="shared" si="0"/>
        <v>-43.373493975903614</v>
      </c>
      <c r="E15" s="11"/>
      <c r="F15" s="12"/>
      <c r="G15" s="10"/>
      <c r="H15" s="10">
        <f t="shared" si="1"/>
        <v>564</v>
      </c>
    </row>
    <row r="16" spans="1:8" ht="17.25" customHeight="1">
      <c r="A16" s="11" t="s">
        <v>21</v>
      </c>
      <c r="B16" s="12"/>
      <c r="C16" s="12"/>
      <c r="D16" s="13"/>
      <c r="E16" s="11"/>
      <c r="F16" s="12"/>
      <c r="G16" s="10">
        <v>711</v>
      </c>
      <c r="H16" s="10">
        <f t="shared" si="1"/>
        <v>711</v>
      </c>
    </row>
    <row r="17" spans="1:8" ht="17.25" customHeight="1">
      <c r="A17" s="11" t="s">
        <v>22</v>
      </c>
      <c r="B17" s="12">
        <v>2792</v>
      </c>
      <c r="C17" s="12">
        <v>4743</v>
      </c>
      <c r="D17" s="13">
        <f t="shared" si="0"/>
        <v>69.878223495702</v>
      </c>
      <c r="E17" s="11"/>
      <c r="F17" s="12"/>
      <c r="G17" s="10"/>
      <c r="H17" s="10">
        <f t="shared" si="1"/>
        <v>4743</v>
      </c>
    </row>
    <row r="18" spans="1:8" ht="17.25" customHeight="1">
      <c r="A18" s="11" t="s">
        <v>23</v>
      </c>
      <c r="B18" s="12">
        <v>3000</v>
      </c>
      <c r="C18" s="12">
        <v>2000</v>
      </c>
      <c r="D18" s="13">
        <f t="shared" si="0"/>
        <v>-33.33333333333333</v>
      </c>
      <c r="E18" s="11"/>
      <c r="F18" s="12"/>
      <c r="G18" s="10"/>
      <c r="H18" s="10">
        <f t="shared" si="1"/>
        <v>2000</v>
      </c>
    </row>
    <row r="19" spans="1:8" ht="17.25" customHeight="1">
      <c r="A19" s="11" t="s">
        <v>24</v>
      </c>
      <c r="B19" s="12">
        <v>4800</v>
      </c>
      <c r="C19" s="12">
        <v>4450</v>
      </c>
      <c r="D19" s="13">
        <f t="shared" si="0"/>
        <v>-7.291666666666667</v>
      </c>
      <c r="E19" s="11"/>
      <c r="F19" s="12"/>
      <c r="G19" s="10"/>
      <c r="H19" s="10">
        <f t="shared" si="1"/>
        <v>4450</v>
      </c>
    </row>
    <row r="20" spans="1:8" ht="17.25" customHeight="1">
      <c r="A20" s="14" t="s">
        <v>25</v>
      </c>
      <c r="B20" s="15">
        <f>SUM(B5:B19)</f>
        <v>171975</v>
      </c>
      <c r="C20" s="15">
        <f>SUM(C5:C19)</f>
        <v>182176</v>
      </c>
      <c r="D20" s="16">
        <f>(C20-B20)/B20*100</f>
        <v>5.9316761157144935</v>
      </c>
      <c r="E20" s="17"/>
      <c r="F20" s="15"/>
      <c r="G20" s="18">
        <f>SUM(G5:G19)</f>
        <v>1083</v>
      </c>
      <c r="H20" s="18">
        <f t="shared" si="1"/>
        <v>183259</v>
      </c>
    </row>
    <row r="21" spans="1:8" ht="17.25" customHeight="1">
      <c r="A21" s="19" t="s">
        <v>26</v>
      </c>
      <c r="B21" s="20">
        <v>4696</v>
      </c>
      <c r="C21" s="20">
        <v>4696</v>
      </c>
      <c r="D21" s="20"/>
      <c r="E21" s="19"/>
      <c r="F21" s="20"/>
      <c r="G21" s="21"/>
      <c r="H21" s="9">
        <f aca="true" t="shared" si="2" ref="H21:H28">C21+G21</f>
        <v>4696</v>
      </c>
    </row>
    <row r="22" spans="1:8" ht="17.25" customHeight="1">
      <c r="A22" s="22" t="s">
        <v>27</v>
      </c>
      <c r="B22" s="23"/>
      <c r="C22" s="23"/>
      <c r="D22" s="23"/>
      <c r="E22" s="22"/>
      <c r="F22" s="23"/>
      <c r="G22" s="24"/>
      <c r="H22" s="10">
        <f t="shared" si="2"/>
        <v>0</v>
      </c>
    </row>
    <row r="23" spans="1:8" ht="17.25" customHeight="1">
      <c r="A23" s="22" t="s">
        <v>28</v>
      </c>
      <c r="B23" s="23"/>
      <c r="C23" s="23"/>
      <c r="D23" s="23"/>
      <c r="E23" s="22"/>
      <c r="F23" s="23"/>
      <c r="G23" s="24"/>
      <c r="H23" s="10">
        <f t="shared" si="2"/>
        <v>0</v>
      </c>
    </row>
    <row r="24" spans="1:8" ht="17.25" customHeight="1">
      <c r="A24" s="22" t="s">
        <v>29</v>
      </c>
      <c r="B24" s="23">
        <v>2146</v>
      </c>
      <c r="C24" s="23">
        <v>4490</v>
      </c>
      <c r="D24" s="23"/>
      <c r="E24" s="22"/>
      <c r="F24" s="23"/>
      <c r="G24" s="24"/>
      <c r="H24" s="10">
        <f t="shared" si="2"/>
        <v>4490</v>
      </c>
    </row>
    <row r="25" spans="1:8" ht="17.25" customHeight="1">
      <c r="A25" s="22" t="s">
        <v>30</v>
      </c>
      <c r="B25" s="23"/>
      <c r="C25" s="23"/>
      <c r="D25" s="23"/>
      <c r="E25" s="22"/>
      <c r="F25" s="23"/>
      <c r="G25" s="24"/>
      <c r="H25" s="10">
        <f t="shared" si="2"/>
        <v>0</v>
      </c>
    </row>
    <row r="26" spans="1:8" ht="17.25" customHeight="1">
      <c r="A26" s="22" t="s">
        <v>31</v>
      </c>
      <c r="B26" s="23"/>
      <c r="C26" s="23"/>
      <c r="D26" s="23"/>
      <c r="E26" s="22"/>
      <c r="F26" s="23"/>
      <c r="G26" s="24"/>
      <c r="H26" s="10">
        <f t="shared" si="2"/>
        <v>0</v>
      </c>
    </row>
    <row r="27" spans="1:8" ht="17.25" customHeight="1">
      <c r="A27" s="22"/>
      <c r="B27" s="23"/>
      <c r="C27" s="23"/>
      <c r="D27" s="23"/>
      <c r="E27" s="22"/>
      <c r="F27" s="23"/>
      <c r="G27" s="24"/>
      <c r="H27" s="10">
        <f t="shared" si="2"/>
        <v>0</v>
      </c>
    </row>
    <row r="28" spans="1:8" ht="17.25" customHeight="1">
      <c r="A28" s="14" t="s">
        <v>32</v>
      </c>
      <c r="B28" s="25">
        <f aca="true" t="shared" si="3" ref="B28:G28">B20+B21+B22+B23+B24+B25+B26</f>
        <v>178817</v>
      </c>
      <c r="C28" s="25">
        <f t="shared" si="3"/>
        <v>191362</v>
      </c>
      <c r="D28" s="25"/>
      <c r="E28" s="26"/>
      <c r="F28" s="25"/>
      <c r="G28" s="25">
        <f t="shared" si="3"/>
        <v>1083</v>
      </c>
      <c r="H28" s="27">
        <f>C28+G28</f>
        <v>192445</v>
      </c>
    </row>
    <row r="29" spans="1:8" ht="13.5" customHeight="1">
      <c r="A29" s="28"/>
      <c r="B29" s="28"/>
      <c r="C29" s="28"/>
      <c r="D29" s="28"/>
      <c r="E29" s="28"/>
      <c r="F29" s="28"/>
      <c r="G29" s="28"/>
      <c r="H29" s="29"/>
    </row>
  </sheetData>
  <sheetProtection/>
  <mergeCells count="1">
    <mergeCell ref="A2:H2"/>
  </mergeCells>
  <printOptions horizontalCentered="1"/>
  <pageMargins left="0.33" right="0.52" top="0.47" bottom="0.4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2020-05-28T17:18:36Z</cp:lastPrinted>
  <dcterms:created xsi:type="dcterms:W3CDTF">2017-09-05T15:19:15Z</dcterms:created>
  <dcterms:modified xsi:type="dcterms:W3CDTF">2024-03-04T01:19:40Z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850E917EB14C40839234BCCAD9C42691</vt:lpwstr>
  </property>
</Properties>
</file>